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<sst xmlns="http://schemas.openxmlformats.org/spreadsheetml/2006/main" count="44" uniqueCount="32">
  <si>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</si>
  <si>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</si>
  <si>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</si>
  <si>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</si>
  <si>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</si>
  <si>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</si>
  <si>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</si>
  <si>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</si>
  <si>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</si>
  <si>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</si>
  <si>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</si>
  <si>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</si>
  <si>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</si>
  <si>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</si>
  <si>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</si>
  <si>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</si>
  <si>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</si>
  <si>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</si>
  <si>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</si>
  <si>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</si>
  <si>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</si>
  <si>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</si>
  <si>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</si>
  <si>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</si>
  <si>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</si>
  <si>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</si>
  <si>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</si>
  <si>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Шухова, дом № 4а</t>
  </si>
  <si>
    <t>Общеполезная площадь жилых помещений дома                                                                                    2521,11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</si>
  <si>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</si>
  <si>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23,31   руб./м2</t>
  </si>
  <si>
    <t>Сумма ,начисленная за содержание и текущий ремонт,руб./год                                                    705 204,89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</si>
</sst>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2521.11</v>
      </c>
      <c r="E8" s="14">
        <v>1</v>
      </c>
      <c r="F8" s="5">
        <f t="shared" ref="F8:F13" si="0">D8*E8*12</f>
        <v>30253.32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2521.11</v>
      </c>
      <c r="E9" s="14">
        <v>0.98</v>
      </c>
      <c r="F9" s="5">
        <f t="shared" si="0"/>
        <v>29648.253600000004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2521.11</v>
      </c>
      <c r="E10" s="14">
        <v>1.5</v>
      </c>
      <c r="F10" s="5">
        <f t="shared" si="0"/>
        <v>45379.979999999996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2521.11</v>
      </c>
      <c r="E11" s="14">
        <v>4.45</v>
      </c>
      <c r="F11" s="5">
        <f t="shared" si="0"/>
        <v>134627.274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2521.11</v>
      </c>
      <c r="E12" s="14">
        <v>1.5</v>
      </c>
      <c r="F12" s="5">
        <f t="shared" si="0"/>
        <v>45379.979999999996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2521.11</v>
      </c>
      <c r="E13" s="14">
        <v>0.12</v>
      </c>
      <c r="F13" s="5">
        <f t="shared" si="0"/>
        <v>3630.3984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2521.11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2521.11</v>
      </c>
      <c r="E15" s="14">
        <v>0.55000000000000004</v>
      </c>
      <c r="F15" s="5">
        <f t="shared" ref="F15:F20" si="2">D15*E15*12</f>
        <v>16639.326000000001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2521.11</v>
      </c>
      <c r="E16" s="14">
        <v>2.33</v>
      </c>
      <c r="F16" s="5">
        <f t="shared" si="2"/>
        <v>70490.2356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2521.11</v>
      </c>
      <c r="E17" s="14">
        <v>3.5</v>
      </c>
      <c r="F17" s="5">
        <f t="shared" si="2"/>
        <v>105886.62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2521.11</v>
      </c>
      <c r="E18" s="9">
        <v>2.0499999999999998</v>
      </c>
      <c r="F18" s="9">
        <f t="shared" si="2"/>
        <v>62019.305999999997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2521.11</v>
      </c>
      <c r="E19" s="9">
        <v>3</v>
      </c>
      <c r="F19" s="9">
        <f t="shared" si="2"/>
        <v>90759.959999999992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2521.11</v>
      </c>
      <c r="E20" s="9">
        <v>2.33</v>
      </c>
      <c r="F20" s="9">
        <f t="shared" si="2"/>
        <v>70490.2356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705204.88919999998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